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G17" i="1"/>
  <c r="F17" i="1"/>
  <c r="E17" i="1"/>
  <c r="G16" i="1"/>
  <c r="G14" i="1"/>
  <c r="G6" i="1" l="1"/>
  <c r="D14" i="1" l="1"/>
  <c r="D6" i="1"/>
  <c r="G8" i="1"/>
  <c r="F14" i="1"/>
  <c r="E14" i="1"/>
  <c r="F6" i="1"/>
  <c r="E6" i="1"/>
  <c r="G3" i="1"/>
  <c r="G2" i="1"/>
</calcChain>
</file>

<file path=xl/sharedStrings.xml><?xml version="1.0" encoding="utf-8"?>
<sst xmlns="http://schemas.openxmlformats.org/spreadsheetml/2006/main" count="35" uniqueCount="29">
  <si>
    <t>項目</t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</si>
  <si>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</si>
  <si>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</si>
  <si>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</si>
  <si>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</si>
  <si>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</si>
  <si>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</si>
  <si>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</si>
  <si>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</si>
  <si>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</si>
  <si>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恒久施設</t>
    <rPh sb="0" eb="2">
      <t>コウキュウ</t>
    </rPh>
    <rPh sb="2" eb="4">
      <t>シセツ</t>
    </rPh>
    <phoneticPr fontId="3"/>
  </si>
  <si>
    <t>計</t>
    <rPh sb="0" eb="1">
      <t>ケイ</t>
    </rPh>
    <phoneticPr fontId="3"/>
  </si>
  <si>
    <t>－</t>
    <phoneticPr fontId="3"/>
  </si>
  <si>
    <t>東京都</t>
    <rPh sb="0" eb="3">
      <t>トウキョウト</t>
    </rPh>
    <phoneticPr fontId="3"/>
  </si>
  <si>
    <t>国</t>
    <rPh sb="0" eb="1">
      <t>クニ</t>
    </rPh>
    <phoneticPr fontId="3"/>
  </si>
  <si>
    <t>会場関係小計</t>
    <rPh sb="0" eb="2">
      <t>カイジョウ</t>
    </rPh>
    <rPh sb="2" eb="4">
      <t>カンケイ</t>
    </rPh>
    <rPh sb="4" eb="6">
      <t>ショウケイ</t>
    </rPh>
    <phoneticPr fontId="3"/>
  </si>
  <si>
    <t>(600億円)</t>
    <rPh sb="4" eb="6">
      <t>オクエン</t>
    </rPh>
    <phoneticPr fontId="3"/>
  </si>
  <si>
    <t>(300億円)</t>
    <rPh sb="4" eb="6">
      <t>オクエン</t>
    </rPh>
    <phoneticPr fontId="3"/>
  </si>
  <si>
    <t>(1,200億円)</t>
    <rPh sb="6" eb="8">
      <t>オクエン</t>
    </rPh>
    <phoneticPr fontId="3"/>
  </si>
  <si>
    <t>組織委員会</t>
    <rPh sb="0" eb="2">
      <t>ソシキ</t>
    </rPh>
    <rPh sb="2" eb="5">
      <t>イインカイ</t>
    </rPh>
    <phoneticPr fontId="3"/>
  </si>
  <si>
    <t>(400億円)</t>
    <rPh sb="4" eb="6">
      <t>オクエン</t>
    </rPh>
    <phoneticPr fontId="3"/>
  </si>
  <si>
    <t>(200億円)</t>
    <rPh sb="4" eb="6">
      <t>オクエン</t>
    </rPh>
    <phoneticPr fontId="3"/>
  </si>
  <si>
    <t>(800億円)</t>
    <rPh sb="4" eb="6">
      <t>オクエン</t>
    </rPh>
    <phoneticPr fontId="3"/>
  </si>
  <si>
    <t>(100億円)</t>
    <rPh sb="4" eb="6">
      <t>オクエン</t>
    </rPh>
    <phoneticPr fontId="3"/>
  </si>
  <si>
    <t>大会関係小計</t>
    <rPh sb="0" eb="2">
      <t>タイカイ</t>
    </rPh>
    <rPh sb="2" eb="4">
      <t>カンケイ</t>
    </rPh>
    <rPh sb="4" eb="6">
      <t>ショウケイ</t>
    </rPh>
    <phoneticPr fontId="3"/>
  </si>
  <si>
    <t>調整費（組織委員会）／緊急対応費（東京都）</t>
    <rPh sb="0" eb="3">
      <t>チョウセイヒ</t>
    </rPh>
    <rPh sb="4" eb="6">
      <t>ソシキ</t>
    </rPh>
    <rPh sb="6" eb="9">
      <t>イインカイ</t>
    </rPh>
    <rPh sb="11" eb="13">
      <t>キンキュウ</t>
    </rPh>
    <rPh sb="13" eb="15">
      <t>タイオウ</t>
    </rPh>
    <rPh sb="15" eb="16">
      <t>ヒ</t>
    </rPh>
    <rPh sb="17" eb="20">
      <t>トウキョウト</t>
    </rPh>
    <phoneticPr fontId="3"/>
  </si>
  <si>
    <t>支出計</t>
    <rPh sb="0" eb="2">
      <t>シシュツ</t>
    </rPh>
    <rPh sb="2" eb="3">
      <t>ケイ</t>
    </rPh>
    <phoneticPr fontId="3"/>
  </si>
  <si>
    <t>予備費</t>
    <rPh sb="0" eb="3">
      <t>ヨビヒ</t>
    </rPh>
    <phoneticPr fontId="3"/>
  </si>
  <si>
    <t>270億円</t>
    <rPh sb="3" eb="5">
      <t>オクエン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</si>
</sst>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/>
      <top style="thick">
        <color rgb="FFDADADA"/>
      </top>
      <bottom style="medium">
        <color rgb="FFDADADA"/>
      </bottom>
      <diagonal/>
    </border>
    <border>
      <left/>
      <right/>
      <top style="thick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 style="medium">
        <color rgb="FFDADADA"/>
      </right>
      <top style="medium">
        <color rgb="FFCCCCCC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CCCCCC"/>
      </bottom>
      <diagonal/>
    </border>
    <border>
      <left style="medium">
        <color rgb="FFDADADA"/>
      </left>
      <right style="medium">
        <color rgb="FFCCCCCC"/>
      </right>
      <top style="medium">
        <color rgb="FFCCCCCC"/>
      </top>
      <bottom/>
      <diagonal/>
    </border>
    <border>
      <left style="medium">
        <color rgb="FFDADADA"/>
      </left>
      <right style="medium">
        <color rgb="FFCCCCCC"/>
      </right>
      <top/>
      <bottom/>
      <diagonal/>
    </border>
    <border>
      <left style="medium">
        <color rgb="FFDADADA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/>
      <right/>
      <top/>
      <bottom style="medium">
        <color rgb="FFDADADA"/>
      </bottom>
      <diagonal/>
    </border>
    <border>
      <left style="medium">
        <color rgb="FFDADADA"/>
      </left>
      <right/>
      <top/>
      <bottom style="medium">
        <color rgb="FFCCCCCC"/>
      </bottom>
      <diagonal/>
    </border>
    <border>
      <left style="medium">
        <color rgb="FFDADADA"/>
      </left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/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176" fontId="1" fillId="2" borderId="2" xfId="0" applyNumberFormat="1" applyFont="1" applyFill="1" applyBorder="1" applyAlignment="1">
      <alignment horizontal="right" vertical="top"/>
    </xf>
    <xf numFmtId="176" fontId="1" fillId="2" borderId="1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176" fontId="2" fillId="2" borderId="2" xfId="0" applyNumberFormat="1" applyFont="1" applyFill="1" applyBorder="1" applyAlignment="1">
      <alignment horizontal="right" vertical="top"/>
    </xf>
    <xf numFmtId="176" fontId="1" fillId="2" borderId="12" xfId="0" applyNumberFormat="1" applyFont="1" applyFill="1" applyBorder="1" applyAlignment="1">
      <alignment vertical="top"/>
    </xf>
    <xf numFmtId="176" fontId="1" fillId="2" borderId="13" xfId="0" applyNumberFormat="1" applyFont="1" applyFill="1" applyBorder="1" applyAlignment="1">
      <alignment vertical="top"/>
    </xf>
    <xf numFmtId="176" fontId="2" fillId="2" borderId="13" xfId="0" applyNumberFormat="1" applyFont="1" applyFill="1" applyBorder="1" applyAlignment="1">
      <alignment vertical="top"/>
    </xf>
    <xf numFmtId="0" fontId="2" fillId="3" borderId="15" xfId="0" applyFont="1" applyFill="1" applyBorder="1" applyAlignment="1">
      <alignment horizontal="center" wrapText="1"/>
    </xf>
    <xf numFmtId="176" fontId="1" fillId="2" borderId="16" xfId="0" applyNumberFormat="1" applyFont="1" applyFill="1" applyBorder="1" applyAlignment="1">
      <alignment vertical="top"/>
    </xf>
    <xf numFmtId="176" fontId="2" fillId="2" borderId="27" xfId="0" applyNumberFormat="1" applyFont="1" applyFill="1" applyBorder="1" applyAlignment="1">
      <alignment vertical="top"/>
    </xf>
    <xf numFmtId="176" fontId="2" fillId="2" borderId="18" xfId="0" applyNumberFormat="1" applyFont="1" applyFill="1" applyBorder="1" applyAlignment="1">
      <alignment vertical="top"/>
    </xf>
    <xf numFmtId="176" fontId="2" fillId="2" borderId="30" xfId="0" quotePrefix="1" applyNumberFormat="1" applyFont="1" applyFill="1" applyBorder="1" applyAlignment="1">
      <alignment horizontal="right" vertical="top"/>
    </xf>
    <xf numFmtId="176" fontId="2" fillId="2" borderId="20" xfId="0" quotePrefix="1" applyNumberFormat="1" applyFont="1" applyFill="1" applyBorder="1" applyAlignment="1">
      <alignment horizontal="right" vertical="top"/>
    </xf>
    <xf numFmtId="176" fontId="2" fillId="2" borderId="28" xfId="0" applyNumberFormat="1" applyFont="1" applyFill="1" applyBorder="1" applyAlignment="1">
      <alignment horizontal="right" vertical="top"/>
    </xf>
    <xf numFmtId="176" fontId="2" fillId="2" borderId="2" xfId="0" quotePrefix="1" applyNumberFormat="1" applyFont="1" applyFill="1" applyBorder="1" applyAlignment="1">
      <alignment horizontal="right" vertical="top"/>
    </xf>
    <xf numFmtId="176" fontId="2" fillId="2" borderId="10" xfId="0" applyNumberFormat="1" applyFont="1" applyFill="1" applyBorder="1" applyAlignment="1">
      <alignment vertical="center" wrapText="1"/>
    </xf>
    <xf numFmtId="176" fontId="2" fillId="2" borderId="31" xfId="0" quotePrefix="1" applyNumberFormat="1" applyFont="1" applyFill="1" applyBorder="1" applyAlignment="1">
      <alignment horizontal="right" vertical="center" wrapText="1"/>
    </xf>
    <xf numFmtId="176" fontId="2" fillId="2" borderId="32" xfId="0" applyNumberFormat="1" applyFont="1" applyFill="1" applyBorder="1" applyAlignment="1">
      <alignment horizontal="right" vertical="center" wrapText="1"/>
    </xf>
    <xf numFmtId="176" fontId="2" fillId="2" borderId="19" xfId="0" quotePrefix="1" applyNumberFormat="1" applyFont="1" applyFill="1" applyBorder="1" applyAlignment="1">
      <alignment horizontal="right" vertical="center" wrapText="1"/>
    </xf>
    <xf numFmtId="176" fontId="2" fillId="2" borderId="10" xfId="0" applyNumberFormat="1" applyFont="1" applyFill="1" applyBorder="1" applyAlignment="1">
      <alignment horizontal="right" vertical="center" wrapText="1"/>
    </xf>
    <xf numFmtId="176" fontId="2" fillId="2" borderId="25" xfId="0" quotePrefix="1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right" vertical="center"/>
    </xf>
    <xf numFmtId="176" fontId="1" fillId="2" borderId="22" xfId="0" applyNumberFormat="1" applyFont="1" applyFill="1" applyBorder="1" applyAlignment="1">
      <alignment horizontal="right" vertical="center"/>
    </xf>
    <xf numFmtId="176" fontId="1" fillId="2" borderId="23" xfId="0" applyNumberFormat="1" applyFont="1" applyFill="1" applyBorder="1" applyAlignment="1">
      <alignment horizontal="right" vertical="center"/>
    </xf>
    <xf numFmtId="176" fontId="1" fillId="2" borderId="18" xfId="0" applyNumberFormat="1" applyFont="1" applyFill="1" applyBorder="1" applyAlignment="1">
      <alignment horizontal="right" vertical="center"/>
    </xf>
    <xf numFmtId="176" fontId="1" fillId="2" borderId="19" xfId="0" applyNumberFormat="1" applyFont="1" applyFill="1" applyBorder="1" applyAlignment="1">
      <alignment horizontal="right" vertical="center"/>
    </xf>
    <xf numFmtId="176" fontId="1" fillId="2" borderId="2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28" xfId="0" quotePrefix="1" applyNumberFormat="1" applyFont="1" applyFill="1" applyBorder="1" applyAlignment="1">
      <alignment horizontal="right" vertical="top"/>
    </xf>
    <xf numFmtId="0" fontId="1" fillId="2" borderId="35" xfId="0" applyFont="1" applyFill="1" applyBorder="1" applyAlignment="1">
      <alignment horizontal="center" vertical="center" wrapText="1"/>
    </xf>
    <xf numFmtId="176" fontId="1" fillId="2" borderId="35" xfId="0" applyNumberFormat="1" applyFont="1" applyFill="1" applyBorder="1" applyAlignment="1">
      <alignment horizontal="right" vertical="center" wrapText="1"/>
    </xf>
    <xf numFmtId="176" fontId="1" fillId="2" borderId="35" xfId="0" applyNumberFormat="1" applyFont="1" applyFill="1" applyBorder="1" applyAlignment="1">
      <alignment vertical="top"/>
    </xf>
    <xf numFmtId="176" fontId="2" fillId="2" borderId="35" xfId="0" quotePrefix="1" applyNumberFormat="1" applyFont="1" applyFill="1" applyBorder="1" applyAlignment="1">
      <alignment horizontal="right" vertical="center" wrapText="1"/>
    </xf>
    <xf numFmtId="176" fontId="2" fillId="2" borderId="35" xfId="0" quotePrefix="1" applyNumberFormat="1" applyFont="1" applyFill="1" applyBorder="1" applyAlignment="1">
      <alignment horizontal="right" vertical="top"/>
    </xf>
    <xf numFmtId="0" fontId="2" fillId="2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topLeftCell="A2" workbookViewId="0">
      <selection activeCell="J6" sqref="J6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27" t="s">
        <v>0</v>
      </c>
      <c r="B1" s="28"/>
      <c r="C1" s="29"/>
      <c r="D1" s="3" t="s">
        <v>19</v>
      </c>
      <c r="E1" s="2" t="s">
        <v>13</v>
      </c>
      <c r="F1" s="13" t="s">
        <v>14</v>
      </c>
      <c r="G1" s="1" t="s">
        <v>11</v>
      </c>
    </row>
    <row r="2" spans="1:7" ht="21" customHeight="1" thickTop="1" thickBot="1" x14ac:dyDescent="0.25">
      <c r="A2" s="30" t="s">
        <v>10</v>
      </c>
      <c r="B2" s="31"/>
      <c r="C2" s="32"/>
      <c r="D2" s="4" t="s">
        <v>12</v>
      </c>
      <c r="E2" s="10">
        <v>2260</v>
      </c>
      <c r="F2" s="14">
        <v>1200</v>
      </c>
      <c r="G2" s="5">
        <f>IFERROR(C2+E2+F2,E2+F2)</f>
        <v>3460</v>
      </c>
    </row>
    <row r="3" spans="1:7" ht="21" customHeight="1" thickBot="1" x14ac:dyDescent="0.25">
      <c r="A3" s="33" t="s">
        <v>1</v>
      </c>
      <c r="B3" s="34"/>
      <c r="C3" s="35"/>
      <c r="D3" s="6">
        <v>1010</v>
      </c>
      <c r="E3" s="11">
        <v>2020</v>
      </c>
      <c r="F3" s="45">
        <v>200</v>
      </c>
      <c r="G3" s="42">
        <f>SUM(C3:F5)</f>
        <v>4770</v>
      </c>
    </row>
    <row r="4" spans="1:7" ht="20.399999999999999" customHeight="1" thickBot="1" x14ac:dyDescent="0.25">
      <c r="A4" s="33" t="s">
        <v>2</v>
      </c>
      <c r="B4" s="34"/>
      <c r="C4" s="35"/>
      <c r="D4" s="6">
        <v>160</v>
      </c>
      <c r="E4" s="11">
        <v>330</v>
      </c>
      <c r="F4" s="46"/>
      <c r="G4" s="43"/>
    </row>
    <row r="5" spans="1:7" ht="20.399999999999999" customHeight="1" thickBot="1" x14ac:dyDescent="0.25">
      <c r="A5" s="33" t="s">
        <v>5</v>
      </c>
      <c r="B5" s="34"/>
      <c r="C5" s="35"/>
      <c r="D5" s="6">
        <v>700</v>
      </c>
      <c r="E5" s="11">
        <v>350</v>
      </c>
      <c r="F5" s="47"/>
      <c r="G5" s="44"/>
    </row>
    <row r="6" spans="1:7" ht="20.399999999999999" customHeight="1" x14ac:dyDescent="0.2">
      <c r="A6" s="36" t="s">
        <v>15</v>
      </c>
      <c r="B6" s="37"/>
      <c r="C6" s="38"/>
      <c r="D6" s="25">
        <f>D3+D4+D5</f>
        <v>1870</v>
      </c>
      <c r="E6" s="15">
        <f>E2+E3+E4+E5</f>
        <v>4960</v>
      </c>
      <c r="F6" s="16">
        <f>F2+F3</f>
        <v>1400</v>
      </c>
      <c r="G6" s="19">
        <f>D6+E6+F6</f>
        <v>8230</v>
      </c>
    </row>
    <row r="7" spans="1:7" ht="20.399999999999999" customHeight="1" thickBot="1" x14ac:dyDescent="0.25">
      <c r="A7" s="39"/>
      <c r="B7" s="40"/>
      <c r="C7" s="41"/>
      <c r="D7" s="26" t="s">
        <v>20</v>
      </c>
      <c r="E7" s="17" t="s">
        <v>21</v>
      </c>
      <c r="F7" s="18" t="s">
        <v>21</v>
      </c>
      <c r="G7" s="20" t="s">
        <v>22</v>
      </c>
    </row>
    <row r="8" spans="1:7" ht="20.399999999999999" customHeight="1" thickBot="1" x14ac:dyDescent="0.25">
      <c r="A8" s="33" t="s">
        <v>3</v>
      </c>
      <c r="B8" s="34"/>
      <c r="C8" s="35"/>
      <c r="D8" s="6">
        <v>410</v>
      </c>
      <c r="E8" s="11">
        <v>300</v>
      </c>
      <c r="F8" s="45">
        <v>100</v>
      </c>
      <c r="G8" s="42">
        <f>SUM(C8:F13)</f>
        <v>5070</v>
      </c>
    </row>
    <row r="9" spans="1:7" ht="20.399999999999999" customHeight="1" thickBot="1" x14ac:dyDescent="0.25">
      <c r="A9" s="33" t="s">
        <v>4</v>
      </c>
      <c r="B9" s="34"/>
      <c r="C9" s="35"/>
      <c r="D9" s="6">
        <v>330</v>
      </c>
      <c r="E9" s="11">
        <v>520</v>
      </c>
      <c r="F9" s="46"/>
      <c r="G9" s="43"/>
    </row>
    <row r="10" spans="1:7" ht="20.399999999999999" customHeight="1" thickBot="1" x14ac:dyDescent="0.25">
      <c r="A10" s="33" t="s">
        <v>6</v>
      </c>
      <c r="B10" s="34"/>
      <c r="C10" s="35"/>
      <c r="D10" s="6">
        <v>1240</v>
      </c>
      <c r="E10" s="11">
        <v>90</v>
      </c>
      <c r="F10" s="46"/>
      <c r="G10" s="43"/>
    </row>
    <row r="11" spans="1:7" ht="20.399999999999999" customHeight="1" thickBot="1" x14ac:dyDescent="0.25">
      <c r="A11" s="33" t="s">
        <v>7</v>
      </c>
      <c r="B11" s="34"/>
      <c r="C11" s="35"/>
      <c r="D11" s="6">
        <v>650</v>
      </c>
      <c r="E11" s="11">
        <v>0</v>
      </c>
      <c r="F11" s="46"/>
      <c r="G11" s="43"/>
    </row>
    <row r="12" spans="1:7" ht="20.399999999999999" customHeight="1" thickBot="1" x14ac:dyDescent="0.25">
      <c r="A12" s="33" t="s">
        <v>8</v>
      </c>
      <c r="B12" s="34"/>
      <c r="C12" s="35"/>
      <c r="D12" s="6">
        <v>1250</v>
      </c>
      <c r="E12" s="11">
        <v>0</v>
      </c>
      <c r="F12" s="46"/>
      <c r="G12" s="43"/>
    </row>
    <row r="13" spans="1:7" ht="20.399999999999999" customHeight="1" thickBot="1" x14ac:dyDescent="0.25">
      <c r="A13" s="33" t="s">
        <v>9</v>
      </c>
      <c r="B13" s="34"/>
      <c r="C13" s="35"/>
      <c r="D13" s="6">
        <v>180</v>
      </c>
      <c r="E13" s="11">
        <v>0</v>
      </c>
      <c r="F13" s="47"/>
      <c r="G13" s="44"/>
    </row>
    <row r="14" spans="1:7" ht="20.399999999999999" customHeight="1" x14ac:dyDescent="0.2">
      <c r="A14" s="36" t="s">
        <v>24</v>
      </c>
      <c r="B14" s="37"/>
      <c r="C14" s="38"/>
      <c r="D14" s="25">
        <f>SUM(D8:D13)</f>
        <v>4060</v>
      </c>
      <c r="E14" s="21">
        <f>SUM(E8:E13)</f>
        <v>910</v>
      </c>
      <c r="F14" s="23">
        <f>F8</f>
        <v>100</v>
      </c>
      <c r="G14" s="19">
        <f>D14+E14+F14</f>
        <v>5070</v>
      </c>
    </row>
    <row r="15" spans="1:7" ht="20.399999999999999" customHeight="1" thickBot="1" x14ac:dyDescent="0.25">
      <c r="A15" s="39"/>
      <c r="B15" s="40"/>
      <c r="C15" s="41"/>
      <c r="D15" s="26" t="s">
        <v>21</v>
      </c>
      <c r="E15" s="22" t="s">
        <v>23</v>
      </c>
      <c r="F15" s="24" t="s">
        <v>23</v>
      </c>
      <c r="G15" s="20" t="s">
        <v>20</v>
      </c>
    </row>
    <row r="16" spans="1:7" ht="20.399999999999999" customHeight="1" thickBot="1" x14ac:dyDescent="0.25">
      <c r="A16" s="48" t="s">
        <v>25</v>
      </c>
      <c r="B16" s="49"/>
      <c r="C16" s="50"/>
      <c r="D16" s="7">
        <v>100</v>
      </c>
      <c r="E16" s="12">
        <v>100</v>
      </c>
      <c r="F16" s="51" t="s">
        <v>12</v>
      </c>
      <c r="G16" s="9">
        <f>D16+E16</f>
        <v>200</v>
      </c>
    </row>
    <row r="17" spans="1:7" ht="21" customHeight="1" x14ac:dyDescent="0.2">
      <c r="A17" s="36" t="s">
        <v>26</v>
      </c>
      <c r="B17" s="37"/>
      <c r="C17" s="38"/>
      <c r="D17" s="25">
        <f>D6+D14+D16</f>
        <v>6030</v>
      </c>
      <c r="E17" s="25">
        <f>E6+E14+E16</f>
        <v>5970</v>
      </c>
      <c r="F17" s="54">
        <f>F6+F14</f>
        <v>1500</v>
      </c>
      <c r="G17" s="19">
        <f>D17+E17+F17</f>
        <v>13500</v>
      </c>
    </row>
    <row r="18" spans="1:7" ht="21" customHeight="1" thickBot="1" x14ac:dyDescent="0.25">
      <c r="A18" s="61"/>
      <c r="B18" s="52"/>
      <c r="C18" s="53"/>
      <c r="D18" s="22" t="s">
        <v>16</v>
      </c>
      <c r="E18" s="22" t="s">
        <v>17</v>
      </c>
      <c r="F18" s="24" t="s">
        <v>17</v>
      </c>
      <c r="G18" s="55" t="s">
        <v>18</v>
      </c>
    </row>
    <row r="19" spans="1:7" ht="21" customHeight="1" thickBot="1" x14ac:dyDescent="0.25">
      <c r="A19" s="56" t="s">
        <v>27</v>
      </c>
      <c r="B19" s="56"/>
      <c r="C19" s="56"/>
      <c r="D19" s="57" t="s">
        <v>28</v>
      </c>
      <c r="E19" s="58"/>
      <c r="F19" s="59"/>
      <c r="G19" s="60"/>
    </row>
    <row r="20" spans="1:7" x14ac:dyDescent="0.2">
      <c r="C20" s="8"/>
      <c r="D20" s="8"/>
      <c r="E20" s="8"/>
      <c r="F20" s="8"/>
      <c r="G20" s="8"/>
    </row>
  </sheetData>
  <mergeCells count="20">
    <mergeCell ref="A16:C16"/>
    <mergeCell ref="F3:F5"/>
    <mergeCell ref="A17:C18"/>
    <mergeCell ref="A19:C19"/>
    <mergeCell ref="A12:C12"/>
    <mergeCell ref="A13:C13"/>
    <mergeCell ref="A14:C15"/>
    <mergeCell ref="G3:G5"/>
    <mergeCell ref="F8:F13"/>
    <mergeCell ref="G8:G13"/>
    <mergeCell ref="A6:C7"/>
    <mergeCell ref="A8:C8"/>
    <mergeCell ref="A9:C9"/>
    <mergeCell ref="A10:C10"/>
    <mergeCell ref="A11:C11"/>
    <mergeCell ref="A1:C1"/>
    <mergeCell ref="A2:C2"/>
    <mergeCell ref="A3:C3"/>
    <mergeCell ref="A4:C4"/>
    <mergeCell ref="A5:C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2022-03-23T02:43:33Z</cp:lastPrinted>
  <dcterms:created xsi:type="dcterms:W3CDTF">2022-03-22T06:32:56Z</dcterms:created>
  <dcterms:modified xsi:type="dcterms:W3CDTF">2022-03-23T02:43:37Z</dcterms:modified>
</cp:coreProperties>
</file>