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0522083\Desktop\"/>
    </mc:Choice>
  </mc:AlternateContent>
  <bookViews>
    <workbookView xWindow="0" yWindow="0" windowWidth="23040" windowHeight="90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6" i="1"/>
  <c r="G8" i="1"/>
  <c r="F14" i="1"/>
  <c r="E14" i="1"/>
  <c r="F6" i="1"/>
  <c r="F16" i="1" s="1"/>
  <c r="E6" i="1"/>
  <c r="E16" i="1" s="1"/>
  <c r="G3" i="1"/>
  <c r="G2" i="1"/>
  <c r="D16" i="1" l="1"/>
  <c r="G14" i="1"/>
  <c r="G6" i="1"/>
  <c r="G16" i="1" l="1"/>
</calcChain>
</file>

<file path=xl/sharedStrings.xml><?xml version="1.0" encoding="utf-8"?>
<sst xmlns="http://schemas.openxmlformats.org/spreadsheetml/2006/main" count="31" uniqueCount="25">
  <si>
    <t>項目</t>
  </si>
  <si>
    <t>仮設等</t>
    <rPh sb="0" eb="2">
      <t>カセツ</t>
    </rPh>
    <rPh sb="2" eb="3">
      <t>トウ</t>
    </rPh>
    <phoneticPr fontId="3"/>
  </si>
  <si>
    <t>エネルギーインフラ</t>
    <phoneticPr fontId="3"/>
  </si>
  <si>
    <t>輸送</t>
    <rPh sb="0" eb="2">
      <t>ユソウ</t>
    </rPh>
    <phoneticPr fontId="3"/>
  </si>
  <si>
    <t>セキュリティ</t>
    <phoneticPr fontId="3"/>
  </si>
  <si>
    <t>テクノロジー</t>
    <phoneticPr fontId="3"/>
  </si>
  <si>
    <t>オペレーション</t>
    <phoneticPr fontId="3"/>
  </si>
  <si>
    <t>管理・広報</t>
    <rPh sb="0" eb="2">
      <t>カンリ</t>
    </rPh>
    <rPh sb="3" eb="5">
      <t>コウホウ</t>
    </rPh>
    <phoneticPr fontId="3"/>
  </si>
  <si>
    <t>マーケティング</t>
    <phoneticPr fontId="3"/>
  </si>
  <si>
    <t>その他</t>
    <rPh sb="2" eb="3">
      <t>タ</t>
    </rPh>
    <phoneticPr fontId="3"/>
  </si>
  <si>
    <t>恒久施設</t>
    <rPh sb="0" eb="2">
      <t>コウキュウ</t>
    </rPh>
    <rPh sb="2" eb="4">
      <t>シセツ</t>
    </rPh>
    <phoneticPr fontId="3"/>
  </si>
  <si>
    <t>計</t>
    <rPh sb="0" eb="1">
      <t>ケイ</t>
    </rPh>
    <phoneticPr fontId="3"/>
  </si>
  <si>
    <t>－</t>
    <phoneticPr fontId="3"/>
  </si>
  <si>
    <t>東京都</t>
    <rPh sb="0" eb="3">
      <t>トウキョウト</t>
    </rPh>
    <phoneticPr fontId="3"/>
  </si>
  <si>
    <t>国</t>
    <rPh sb="0" eb="1">
      <t>クニ</t>
    </rPh>
    <phoneticPr fontId="3"/>
  </si>
  <si>
    <t>会場関係小計</t>
    <rPh sb="0" eb="2">
      <t>カイジョウ</t>
    </rPh>
    <rPh sb="2" eb="4">
      <t>カンケイ</t>
    </rPh>
    <rPh sb="4" eb="6">
      <t>ショウケイ</t>
    </rPh>
    <phoneticPr fontId="3"/>
  </si>
  <si>
    <t>(600億円)</t>
    <rPh sb="4" eb="6">
      <t>オクエン</t>
    </rPh>
    <phoneticPr fontId="3"/>
  </si>
  <si>
    <t>(300億円)</t>
    <rPh sb="4" eb="6">
      <t>オクエン</t>
    </rPh>
    <phoneticPr fontId="3"/>
  </si>
  <si>
    <t>(1,200億円)</t>
    <rPh sb="6" eb="8">
      <t>オクエン</t>
    </rPh>
    <phoneticPr fontId="3"/>
  </si>
  <si>
    <t>組織委員会</t>
    <rPh sb="0" eb="2">
      <t>ソシキ</t>
    </rPh>
    <rPh sb="2" eb="5">
      <t>イインカイ</t>
    </rPh>
    <phoneticPr fontId="3"/>
  </si>
  <si>
    <t>(400億円)</t>
    <rPh sb="4" eb="6">
      <t>オクエン</t>
    </rPh>
    <phoneticPr fontId="3"/>
  </si>
  <si>
    <t>(200億円)</t>
    <rPh sb="4" eb="6">
      <t>オクエン</t>
    </rPh>
    <phoneticPr fontId="3"/>
  </si>
  <si>
    <t>(800億円)</t>
    <rPh sb="4" eb="6">
      <t>オクエン</t>
    </rPh>
    <phoneticPr fontId="3"/>
  </si>
  <si>
    <t>(100億円)</t>
    <rPh sb="4" eb="6">
      <t>オクエン</t>
    </rPh>
    <phoneticPr fontId="3"/>
  </si>
  <si>
    <t>大会関係小計</t>
    <rPh sb="0" eb="2">
      <t>タイカイ</t>
    </rPh>
    <rPh sb="2" eb="4">
      <t>カンケイ</t>
    </rPh>
    <rPh sb="4" eb="6">
      <t>ショウケイ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</si>
</sst>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億円&quot;;\-#,##0&quot;億円&quot;"/>
  </numFmts>
  <fonts count="4" x14ac:knownFonts="1">
    <font>
      <sz val="11"/>
      <color theme="1"/>
      <name val="ＭＳ Ｐゴシック"/>
      <family val="2"/>
      <charset val="128"/>
    </font>
    <font>
      <sz val="12"/>
      <color rgb="FF000000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DADADA"/>
      </left>
      <right/>
      <top style="medium">
        <color rgb="FFDADADA"/>
      </top>
      <bottom style="thick">
        <color rgb="FFDADADA"/>
      </bottom>
      <diagonal/>
    </border>
    <border>
      <left/>
      <right style="medium">
        <color rgb="FFDADADA"/>
      </right>
      <top style="medium">
        <color rgb="FFDADADA"/>
      </top>
      <bottom style="thick">
        <color rgb="FFDADADA"/>
      </bottom>
      <diagonal/>
    </border>
    <border>
      <left/>
      <right/>
      <top style="medium">
        <color rgb="FFDADADA"/>
      </top>
      <bottom style="thick">
        <color rgb="FFDADADA"/>
      </bottom>
      <diagonal/>
    </border>
    <border>
      <left/>
      <right style="medium">
        <color rgb="FFCCCCCC"/>
      </right>
      <top style="medium">
        <color rgb="FFDADADA"/>
      </top>
      <bottom style="thick">
        <color rgb="FFDADADA"/>
      </bottom>
      <diagonal/>
    </border>
    <border>
      <left style="medium">
        <color rgb="FFDADADA"/>
      </left>
      <right/>
      <top style="thick">
        <color rgb="FFDADADA"/>
      </top>
      <bottom style="medium">
        <color rgb="FFDADADA"/>
      </bottom>
      <diagonal/>
    </border>
    <border>
      <left/>
      <right/>
      <top style="thick">
        <color rgb="FFDADADA"/>
      </top>
      <bottom style="medium">
        <color rgb="FFDADADA"/>
      </bottom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/>
      <right/>
      <top style="medium">
        <color rgb="FFDADADA"/>
      </top>
      <bottom/>
      <diagonal/>
    </border>
    <border>
      <left style="medium">
        <color rgb="FFDADADA"/>
      </left>
      <right/>
      <top style="thick">
        <color rgb="FFDADADA"/>
      </top>
      <bottom style="medium">
        <color rgb="FFCCCCCC"/>
      </bottom>
      <diagonal/>
    </border>
    <border>
      <left style="medium">
        <color rgb="FFDADADA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thick">
        <color rgb="FFDADADA"/>
      </bottom>
      <diagonal/>
    </border>
    <border>
      <left style="medium">
        <color rgb="FFDADADA"/>
      </left>
      <right style="medium">
        <color rgb="FFDADADA"/>
      </right>
      <top style="thick">
        <color rgb="FFDADADA"/>
      </top>
      <bottom style="medium">
        <color rgb="FFCCCCCC"/>
      </bottom>
      <diagonal/>
    </border>
    <border>
      <left style="medium">
        <color rgb="FFDADADA"/>
      </left>
      <right style="medium">
        <color rgb="FFDADADA"/>
      </right>
      <top style="medium">
        <color rgb="FFCCCCCC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CCCCCC"/>
      </bottom>
      <diagonal/>
    </border>
    <border>
      <left style="medium">
        <color rgb="FFDADADA"/>
      </left>
      <right style="medium">
        <color rgb="FFCCCCCC"/>
      </right>
      <top style="medium">
        <color rgb="FFCCCCCC"/>
      </top>
      <bottom/>
      <diagonal/>
    </border>
    <border>
      <left style="medium">
        <color rgb="FFDADADA"/>
      </left>
      <right style="medium">
        <color rgb="FFCCCCCC"/>
      </right>
      <top/>
      <bottom/>
      <diagonal/>
    </border>
    <border>
      <left style="medium">
        <color rgb="FFDADADA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/>
      <top/>
      <bottom style="medium">
        <color rgb="FFDADADA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/>
      <top style="medium">
        <color rgb="FFCCCCCC"/>
      </top>
      <bottom/>
      <diagonal/>
    </border>
    <border>
      <left/>
      <right style="medium">
        <color rgb="FFCCCCCC"/>
      </right>
      <top/>
      <bottom/>
      <diagonal/>
    </border>
    <border>
      <left/>
      <right/>
      <top/>
      <bottom style="medium">
        <color rgb="FFDADADA"/>
      </bottom>
      <diagonal/>
    </border>
    <border>
      <left style="medium">
        <color rgb="FFDADADA"/>
      </left>
      <right/>
      <top/>
      <bottom style="medium">
        <color rgb="FFCCCCCC"/>
      </bottom>
      <diagonal/>
    </border>
    <border>
      <left style="medium">
        <color rgb="FFDADADA"/>
      </left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/>
      <right style="medium">
        <color rgb="FFDADADA"/>
      </right>
      <top style="thick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  <border>
      <left/>
      <right style="medium">
        <color rgb="FFCCCCCC"/>
      </right>
      <top/>
      <bottom style="medium">
        <color rgb="FFDADADA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3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176" fontId="1" fillId="2" borderId="7" xfId="0" applyNumberFormat="1" applyFont="1" applyFill="1" applyBorder="1" applyAlignment="1">
      <alignment horizontal="right" vertical="center" wrapText="1"/>
    </xf>
    <xf numFmtId="176" fontId="1" fillId="2" borderId="2" xfId="0" applyNumberFormat="1" applyFont="1" applyFill="1" applyBorder="1" applyAlignment="1">
      <alignment horizontal="right" vertical="top"/>
    </xf>
    <xf numFmtId="176" fontId="1" fillId="2" borderId="1" xfId="0" applyNumberFormat="1" applyFont="1" applyFill="1" applyBorder="1" applyAlignment="1">
      <alignment horizontal="right" vertical="center" wrapText="1"/>
    </xf>
    <xf numFmtId="176" fontId="0" fillId="0" borderId="0" xfId="0" applyNumberFormat="1">
      <alignment vertical="center"/>
    </xf>
    <xf numFmtId="176" fontId="1" fillId="2" borderId="12" xfId="0" applyNumberFormat="1" applyFont="1" applyFill="1" applyBorder="1" applyAlignment="1">
      <alignment vertical="top"/>
    </xf>
    <xf numFmtId="176" fontId="1" fillId="2" borderId="13" xfId="0" applyNumberFormat="1" applyFont="1" applyFill="1" applyBorder="1" applyAlignment="1">
      <alignment vertical="top"/>
    </xf>
    <xf numFmtId="0" fontId="2" fillId="3" borderId="15" xfId="0" applyFont="1" applyFill="1" applyBorder="1" applyAlignment="1">
      <alignment horizontal="center" wrapText="1"/>
    </xf>
    <xf numFmtId="176" fontId="1" fillId="2" borderId="16" xfId="0" applyNumberFormat="1" applyFont="1" applyFill="1" applyBorder="1" applyAlignment="1">
      <alignment vertical="top"/>
    </xf>
    <xf numFmtId="176" fontId="2" fillId="2" borderId="26" xfId="0" applyNumberFormat="1" applyFont="1" applyFill="1" applyBorder="1" applyAlignment="1">
      <alignment vertical="top"/>
    </xf>
    <xf numFmtId="176" fontId="2" fillId="2" borderId="17" xfId="0" applyNumberFormat="1" applyFont="1" applyFill="1" applyBorder="1" applyAlignment="1">
      <alignment vertical="top"/>
    </xf>
    <xf numFmtId="176" fontId="2" fillId="2" borderId="29" xfId="0" quotePrefix="1" applyNumberFormat="1" applyFont="1" applyFill="1" applyBorder="1" applyAlignment="1">
      <alignment horizontal="right" vertical="top"/>
    </xf>
    <xf numFmtId="176" fontId="2" fillId="2" borderId="19" xfId="0" quotePrefix="1" applyNumberFormat="1" applyFont="1" applyFill="1" applyBorder="1" applyAlignment="1">
      <alignment horizontal="right" vertical="top"/>
    </xf>
    <xf numFmtId="176" fontId="2" fillId="2" borderId="27" xfId="0" applyNumberFormat="1" applyFont="1" applyFill="1" applyBorder="1" applyAlignment="1">
      <alignment horizontal="right" vertical="top"/>
    </xf>
    <xf numFmtId="176" fontId="2" fillId="2" borderId="2" xfId="0" quotePrefix="1" applyNumberFormat="1" applyFont="1" applyFill="1" applyBorder="1" applyAlignment="1">
      <alignment horizontal="right" vertical="top"/>
    </xf>
    <xf numFmtId="176" fontId="2" fillId="2" borderId="10" xfId="0" applyNumberFormat="1" applyFont="1" applyFill="1" applyBorder="1" applyAlignment="1">
      <alignment vertical="center" wrapText="1"/>
    </xf>
    <xf numFmtId="176" fontId="2" fillId="2" borderId="30" xfId="0" quotePrefix="1" applyNumberFormat="1" applyFont="1" applyFill="1" applyBorder="1" applyAlignment="1">
      <alignment horizontal="right" vertical="center" wrapText="1"/>
    </xf>
    <xf numFmtId="176" fontId="2" fillId="2" borderId="31" xfId="0" applyNumberFormat="1" applyFont="1" applyFill="1" applyBorder="1" applyAlignment="1">
      <alignment horizontal="right" vertical="center" wrapText="1"/>
    </xf>
    <xf numFmtId="176" fontId="2" fillId="2" borderId="18" xfId="0" quotePrefix="1" applyNumberFormat="1" applyFont="1" applyFill="1" applyBorder="1" applyAlignment="1">
      <alignment horizontal="right" vertical="center" wrapText="1"/>
    </xf>
    <xf numFmtId="176" fontId="2" fillId="2" borderId="10" xfId="0" applyNumberFormat="1" applyFont="1" applyFill="1" applyBorder="1" applyAlignment="1">
      <alignment horizontal="right" vertical="center" wrapText="1"/>
    </xf>
    <xf numFmtId="176" fontId="2" fillId="2" borderId="24" xfId="0" quotePrefix="1" applyNumberFormat="1" applyFont="1" applyFill="1" applyBorder="1" applyAlignment="1">
      <alignment horizontal="right" vertical="center" wrapText="1"/>
    </xf>
    <xf numFmtId="176" fontId="2" fillId="2" borderId="17" xfId="0" applyNumberFormat="1" applyFont="1" applyFill="1" applyBorder="1" applyAlignment="1">
      <alignment horizontal="right" vertical="center" wrapText="1"/>
    </xf>
    <xf numFmtId="176" fontId="1" fillId="2" borderId="17" xfId="0" applyNumberFormat="1" applyFont="1" applyFill="1" applyBorder="1" applyAlignment="1">
      <alignment horizontal="right" vertical="center"/>
    </xf>
    <xf numFmtId="176" fontId="1" fillId="2" borderId="18" xfId="0" applyNumberFormat="1" applyFont="1" applyFill="1" applyBorder="1" applyAlignment="1">
      <alignment horizontal="right" vertical="center"/>
    </xf>
    <xf numFmtId="176" fontId="1" fillId="2" borderId="19" xfId="0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176" fontId="1" fillId="2" borderId="20" xfId="0" applyNumberFormat="1" applyFont="1" applyFill="1" applyBorder="1" applyAlignment="1">
      <alignment horizontal="right" vertical="center"/>
    </xf>
    <xf numFmtId="176" fontId="1" fillId="2" borderId="21" xfId="0" applyNumberFormat="1" applyFont="1" applyFill="1" applyBorder="1" applyAlignment="1">
      <alignment horizontal="right" vertical="center"/>
    </xf>
    <xf numFmtId="176" fontId="1" fillId="2" borderId="22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176" fontId="2" fillId="2" borderId="33" xfId="0" quotePrefix="1" applyNumberFormat="1" applyFont="1" applyFill="1" applyBorder="1" applyAlignment="1">
      <alignment horizontal="right" vertical="center" wrapText="1"/>
    </xf>
    <xf numFmtId="176" fontId="2" fillId="2" borderId="34" xfId="0" quotePrefix="1" applyNumberFormat="1" applyFont="1" applyFill="1" applyBorder="1" applyAlignment="1">
      <alignment horizontal="righ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M14" sqref="M14"/>
    </sheetView>
  </sheetViews>
  <sheetFormatPr defaultRowHeight="13.2" x14ac:dyDescent="0.2"/>
  <cols>
    <col min="2" max="2" width="27.44140625" customWidth="1"/>
    <col min="3" max="3" width="17.44140625" bestFit="1" customWidth="1"/>
    <col min="4" max="5" width="18.109375" bestFit="1" customWidth="1"/>
    <col min="6" max="6" width="16.33203125" bestFit="1" customWidth="1"/>
    <col min="7" max="7" width="19.33203125" bestFit="1" customWidth="1"/>
  </cols>
  <sheetData>
    <row r="1" spans="1:7" ht="20.399999999999999" thickBot="1" x14ac:dyDescent="0.55000000000000004">
      <c r="A1" s="40" t="s">
        <v>0</v>
      </c>
      <c r="B1" s="41"/>
      <c r="C1" s="42"/>
      <c r="D1" s="3" t="s">
        <v>19</v>
      </c>
      <c r="E1" s="2" t="s">
        <v>13</v>
      </c>
      <c r="F1" s="10" t="s">
        <v>14</v>
      </c>
      <c r="G1" s="1" t="s">
        <v>11</v>
      </c>
    </row>
    <row r="2" spans="1:7" ht="21" customHeight="1" thickTop="1" thickBot="1" x14ac:dyDescent="0.25">
      <c r="A2" s="43" t="s">
        <v>10</v>
      </c>
      <c r="B2" s="44"/>
      <c r="C2" s="45"/>
      <c r="D2" s="4" t="s">
        <v>12</v>
      </c>
      <c r="E2" s="8">
        <v>2250</v>
      </c>
      <c r="F2" s="11">
        <v>1200</v>
      </c>
      <c r="G2" s="5">
        <f>IFERROR(C2+E2+F2,E2+F2)</f>
        <v>3450</v>
      </c>
    </row>
    <row r="3" spans="1:7" ht="21" customHeight="1" thickBot="1" x14ac:dyDescent="0.25">
      <c r="A3" s="31" t="s">
        <v>1</v>
      </c>
      <c r="B3" s="32"/>
      <c r="C3" s="33"/>
      <c r="D3" s="6">
        <v>950</v>
      </c>
      <c r="E3" s="9">
        <v>2100</v>
      </c>
      <c r="F3" s="25">
        <v>200</v>
      </c>
      <c r="G3" s="37">
        <f>SUM(C3:F5)</f>
        <v>4650</v>
      </c>
    </row>
    <row r="4" spans="1:7" ht="20.399999999999999" customHeight="1" thickBot="1" x14ac:dyDescent="0.25">
      <c r="A4" s="31" t="s">
        <v>2</v>
      </c>
      <c r="B4" s="32"/>
      <c r="C4" s="33"/>
      <c r="D4" s="6">
        <v>150</v>
      </c>
      <c r="E4" s="9">
        <v>250</v>
      </c>
      <c r="F4" s="26"/>
      <c r="G4" s="38"/>
    </row>
    <row r="5" spans="1:7" ht="20.399999999999999" customHeight="1" thickBot="1" x14ac:dyDescent="0.25">
      <c r="A5" s="31" t="s">
        <v>5</v>
      </c>
      <c r="B5" s="32"/>
      <c r="C5" s="33"/>
      <c r="D5" s="6">
        <v>700</v>
      </c>
      <c r="E5" s="9">
        <v>300</v>
      </c>
      <c r="F5" s="27"/>
      <c r="G5" s="39"/>
    </row>
    <row r="6" spans="1:7" ht="20.399999999999999" customHeight="1" x14ac:dyDescent="0.2">
      <c r="A6" s="28" t="s">
        <v>15</v>
      </c>
      <c r="B6" s="29"/>
      <c r="C6" s="30"/>
      <c r="D6" s="22">
        <f>D3+D4+D5</f>
        <v>1800</v>
      </c>
      <c r="E6" s="12">
        <f>E2+E3+E4+E5</f>
        <v>4900</v>
      </c>
      <c r="F6" s="13">
        <f>F2+F3</f>
        <v>1400</v>
      </c>
      <c r="G6" s="16">
        <f>D6+E6+F6</f>
        <v>8100</v>
      </c>
    </row>
    <row r="7" spans="1:7" ht="20.399999999999999" customHeight="1" thickBot="1" x14ac:dyDescent="0.25">
      <c r="A7" s="34"/>
      <c r="B7" s="35"/>
      <c r="C7" s="36"/>
      <c r="D7" s="23" t="s">
        <v>20</v>
      </c>
      <c r="E7" s="14" t="s">
        <v>21</v>
      </c>
      <c r="F7" s="15" t="s">
        <v>21</v>
      </c>
      <c r="G7" s="17" t="s">
        <v>22</v>
      </c>
    </row>
    <row r="8" spans="1:7" ht="20.399999999999999" customHeight="1" thickBot="1" x14ac:dyDescent="0.25">
      <c r="A8" s="31" t="s">
        <v>3</v>
      </c>
      <c r="B8" s="32"/>
      <c r="C8" s="33"/>
      <c r="D8" s="6">
        <v>350</v>
      </c>
      <c r="E8" s="9">
        <v>250</v>
      </c>
      <c r="F8" s="25">
        <v>100</v>
      </c>
      <c r="G8" s="37">
        <f>SUM(C8:F13)</f>
        <v>5400</v>
      </c>
    </row>
    <row r="9" spans="1:7" ht="20.399999999999999" customHeight="1" thickBot="1" x14ac:dyDescent="0.25">
      <c r="A9" s="31" t="s">
        <v>4</v>
      </c>
      <c r="B9" s="32"/>
      <c r="C9" s="33"/>
      <c r="D9" s="6">
        <v>200</v>
      </c>
      <c r="E9" s="9">
        <v>750</v>
      </c>
      <c r="F9" s="26"/>
      <c r="G9" s="38"/>
    </row>
    <row r="10" spans="1:7" ht="20.399999999999999" customHeight="1" thickBot="1" x14ac:dyDescent="0.25">
      <c r="A10" s="31" t="s">
        <v>6</v>
      </c>
      <c r="B10" s="32"/>
      <c r="C10" s="33"/>
      <c r="D10" s="6">
        <v>1050</v>
      </c>
      <c r="E10" s="9">
        <v>100</v>
      </c>
      <c r="F10" s="26"/>
      <c r="G10" s="38"/>
    </row>
    <row r="11" spans="1:7" ht="20.399999999999999" customHeight="1" thickBot="1" x14ac:dyDescent="0.25">
      <c r="A11" s="31" t="s">
        <v>7</v>
      </c>
      <c r="B11" s="32"/>
      <c r="C11" s="33"/>
      <c r="D11" s="6">
        <v>650</v>
      </c>
      <c r="E11" s="9">
        <v>0</v>
      </c>
      <c r="F11" s="26"/>
      <c r="G11" s="38"/>
    </row>
    <row r="12" spans="1:7" ht="20.399999999999999" customHeight="1" thickBot="1" x14ac:dyDescent="0.25">
      <c r="A12" s="31" t="s">
        <v>8</v>
      </c>
      <c r="B12" s="32"/>
      <c r="C12" s="33"/>
      <c r="D12" s="6">
        <v>1250</v>
      </c>
      <c r="E12" s="9">
        <v>0</v>
      </c>
      <c r="F12" s="26"/>
      <c r="G12" s="38"/>
    </row>
    <row r="13" spans="1:7" ht="20.399999999999999" customHeight="1" thickBot="1" x14ac:dyDescent="0.25">
      <c r="A13" s="31" t="s">
        <v>9</v>
      </c>
      <c r="B13" s="32"/>
      <c r="C13" s="33"/>
      <c r="D13" s="6">
        <v>700</v>
      </c>
      <c r="E13" s="9">
        <v>0</v>
      </c>
      <c r="F13" s="27"/>
      <c r="G13" s="39"/>
    </row>
    <row r="14" spans="1:7" ht="20.399999999999999" customHeight="1" x14ac:dyDescent="0.2">
      <c r="A14" s="28" t="s">
        <v>24</v>
      </c>
      <c r="B14" s="29"/>
      <c r="C14" s="30"/>
      <c r="D14" s="22">
        <f>SUM(D8:D13)</f>
        <v>4200</v>
      </c>
      <c r="E14" s="18">
        <f>SUM(E8:E13)</f>
        <v>1100</v>
      </c>
      <c r="F14" s="20">
        <f>F8</f>
        <v>100</v>
      </c>
      <c r="G14" s="16">
        <f>D14+E14+F14</f>
        <v>5400</v>
      </c>
    </row>
    <row r="15" spans="1:7" ht="20.399999999999999" customHeight="1" thickBot="1" x14ac:dyDescent="0.25">
      <c r="A15" s="34"/>
      <c r="B15" s="35"/>
      <c r="C15" s="36"/>
      <c r="D15" s="23" t="s">
        <v>21</v>
      </c>
      <c r="E15" s="19" t="s">
        <v>23</v>
      </c>
      <c r="F15" s="21" t="s">
        <v>23</v>
      </c>
      <c r="G15" s="17" t="s">
        <v>20</v>
      </c>
    </row>
    <row r="16" spans="1:7" ht="21" customHeight="1" x14ac:dyDescent="0.2">
      <c r="A16" s="28" t="s">
        <v>11</v>
      </c>
      <c r="B16" s="29"/>
      <c r="C16" s="30"/>
      <c r="D16" s="22">
        <f>D6+D14</f>
        <v>6000</v>
      </c>
      <c r="E16" s="22">
        <f>E6+E14</f>
        <v>6000</v>
      </c>
      <c r="F16" s="24">
        <f>F6+F14</f>
        <v>1500</v>
      </c>
      <c r="G16" s="16">
        <f>D16+E16+F16</f>
        <v>13500</v>
      </c>
    </row>
    <row r="17" spans="1:7" ht="21" customHeight="1" thickBot="1" x14ac:dyDescent="0.25">
      <c r="A17" s="34"/>
      <c r="B17" s="35"/>
      <c r="C17" s="36"/>
      <c r="D17" s="23" t="s">
        <v>16</v>
      </c>
      <c r="E17" s="23" t="s">
        <v>17</v>
      </c>
      <c r="F17" s="46" t="s">
        <v>17</v>
      </c>
      <c r="G17" s="47" t="s">
        <v>18</v>
      </c>
    </row>
    <row r="18" spans="1:7" x14ac:dyDescent="0.2">
      <c r="C18" s="7"/>
      <c r="D18" s="7"/>
      <c r="E18" s="7"/>
      <c r="F18" s="7"/>
      <c r="G18" s="7"/>
    </row>
  </sheetData>
  <mergeCells count="18">
    <mergeCell ref="A1:C1"/>
    <mergeCell ref="A2:C2"/>
    <mergeCell ref="A3:C3"/>
    <mergeCell ref="A4:C4"/>
    <mergeCell ref="A5:C5"/>
    <mergeCell ref="G3:G5"/>
    <mergeCell ref="F8:F13"/>
    <mergeCell ref="G8:G13"/>
    <mergeCell ref="A6:C7"/>
    <mergeCell ref="A8:C8"/>
    <mergeCell ref="A9:C9"/>
    <mergeCell ref="A10:C10"/>
    <mergeCell ref="A11:C11"/>
    <mergeCell ref="F3:F5"/>
    <mergeCell ref="A16:C17"/>
    <mergeCell ref="A12:C12"/>
    <mergeCell ref="A13:C13"/>
    <mergeCell ref="A14:C1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2022-03-23T02:43:33Z</cp:lastPrinted>
  <dcterms:created xsi:type="dcterms:W3CDTF">2022-03-22T06:32:56Z</dcterms:created>
  <dcterms:modified xsi:type="dcterms:W3CDTF">2022-03-23T04:58:01Z</dcterms:modified>
</cp:coreProperties>
</file>